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C19" i="1" l="1"/>
  <c r="C27" i="1"/>
  <c r="C26" i="1" s="1"/>
  <c r="C24" i="1"/>
  <c r="C16" i="1" l="1"/>
  <c r="C17" i="1"/>
  <c r="C14" i="1" l="1"/>
  <c r="C12" i="1"/>
  <c r="C22" i="1" l="1"/>
  <c r="C21" i="1" l="1"/>
  <c r="C11" i="1"/>
  <c r="C10" i="1" l="1"/>
</calcChain>
</file>

<file path=xl/sharedStrings.xml><?xml version="1.0" encoding="utf-8"?>
<sst xmlns="http://schemas.openxmlformats.org/spreadsheetml/2006/main" count="46" uniqueCount="46">
  <si>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</si>
  <si>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</si>
  <si>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</si>
  <si>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</si>
  <si>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</si>
  <si>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</si>
  <si>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</si>
  <si>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</si>
  <si>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</si>
  <si>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</si>
  <si>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</si>
  <si>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</si>
  <si>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</si>
  <si>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</si>
  <si>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</si>
  <si>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</si>
  <si>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</si>
  <si>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</si>
  <si>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</si>
  <si>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</si>
  <si>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</si>
  <si>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</si>
  <si>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</si>
  <si>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</si>
  <si>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</si>
  <si>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</si>
  <si>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</si>
  <si>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</si>
  <si>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</si>
  <si>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</si>
  <si>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</si>
  <si>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</si>
  <si>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</si>
  <si>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</si>
  <si>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</si>
  <si>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</si>
  <si>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</si>
  <si>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</si>
  <si>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</si>
  <si>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</si>
  <si>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</si>
  <si>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</si>
  <si>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к решению Думы города Югорска</t>
  </si>
  <si>
    <t>Приложение 11</t>
  </si>
  <si>
    <t xml:space="preserve">Источники финансирования дефицита бюджета города Югорска на 2025 год 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</si>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</sst>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center" indent="24"/>
    </xf>
    <xf numFmtId="0" fontId="2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>
      <selection activeCell="C10" sqref="C10"/>
    </sheetView>
  </sheetViews>
  <sheetFormatPr defaultColWidth="9.109375" defaultRowHeight="15.6" x14ac:dyDescent="0.3"/>
  <cols>
    <col min="1" max="1" width="28.6640625" style="1" customWidth="1"/>
    <col min="2" max="2" width="56.33203125" style="1" customWidth="1"/>
    <col min="3" max="3" width="19.44140625" style="1" customWidth="1"/>
    <col min="4" max="16384" width="9.109375" style="1"/>
  </cols>
  <sheetData>
    <row r="1" spans="1:3" s="12" customFormat="1" x14ac:dyDescent="0.3">
      <c r="B1" s="14" t="s">
        <v>43</v>
      </c>
      <c r="C1" s="15"/>
    </row>
    <row r="2" spans="1:3" s="12" customFormat="1" x14ac:dyDescent="0.3">
      <c r="B2" s="14" t="s">
        <v>42</v>
      </c>
      <c r="C2" s="15"/>
    </row>
    <row r="3" spans="1:3" s="12" customFormat="1" x14ac:dyDescent="0.3">
      <c r="B3" s="15" t="s">
        <v>45</v>
      </c>
      <c r="C3" s="15"/>
    </row>
    <row r="4" spans="1:3" s="12" customFormat="1" x14ac:dyDescent="0.3"/>
    <row r="5" spans="1:3" ht="16.8" x14ac:dyDescent="0.3">
      <c r="A5" s="13" t="s">
        <v>44</v>
      </c>
      <c r="B5" s="13"/>
      <c r="C5" s="13"/>
    </row>
    <row r="7" spans="1:3" x14ac:dyDescent="0.3">
      <c r="C7" s="2" t="s">
        <v>41</v>
      </c>
    </row>
    <row r="8" spans="1:3" ht="62.4" x14ac:dyDescent="0.3">
      <c r="A8" s="3" t="s">
        <v>0</v>
      </c>
      <c r="B8" s="4" t="s">
        <v>1</v>
      </c>
      <c r="C8" s="4" t="s">
        <v>2</v>
      </c>
    </row>
    <row r="9" spans="1:3" x14ac:dyDescent="0.3">
      <c r="A9" s="5">
        <v>1</v>
      </c>
      <c r="B9" s="5">
        <v>2</v>
      </c>
      <c r="C9" s="5">
        <v>3</v>
      </c>
    </row>
    <row r="10" spans="1:3" ht="31.2" x14ac:dyDescent="0.3">
      <c r="A10" s="3" t="s">
        <v>3</v>
      </c>
      <c r="B10" s="6" t="s">
        <v>4</v>
      </c>
      <c r="C10" s="7">
        <f>C11+C16+C21+C26</f>
        <v>234176433.87</v>
      </c>
    </row>
    <row r="11" spans="1:3" ht="31.2" x14ac:dyDescent="0.3">
      <c r="A11" s="3" t="s">
        <v>5</v>
      </c>
      <c r="B11" s="8" t="s">
        <v>6</v>
      </c>
      <c r="C11" s="7">
        <f>SUM(C13+C14)</f>
        <v>279000000</v>
      </c>
    </row>
    <row r="12" spans="1:3" ht="31.2" x14ac:dyDescent="0.3">
      <c r="A12" s="5" t="s">
        <v>7</v>
      </c>
      <c r="B12" s="9" t="s">
        <v>8</v>
      </c>
      <c r="C12" s="10">
        <f>C13</f>
        <v>479000000</v>
      </c>
    </row>
    <row r="13" spans="1:3" ht="46.8" x14ac:dyDescent="0.3">
      <c r="A13" s="5" t="s">
        <v>9</v>
      </c>
      <c r="B13" s="9" t="s">
        <v>10</v>
      </c>
      <c r="C13" s="10">
        <v>479000000</v>
      </c>
    </row>
    <row r="14" spans="1:3" ht="31.2" x14ac:dyDescent="0.3">
      <c r="A14" s="5" t="s">
        <v>11</v>
      </c>
      <c r="B14" s="9" t="s">
        <v>12</v>
      </c>
      <c r="C14" s="10">
        <f>C15</f>
        <v>-200000000</v>
      </c>
    </row>
    <row r="15" spans="1:3" ht="46.8" x14ac:dyDescent="0.3">
      <c r="A15" s="5" t="s">
        <v>13</v>
      </c>
      <c r="B15" s="9" t="s">
        <v>14</v>
      </c>
      <c r="C15" s="10">
        <v>-200000000</v>
      </c>
    </row>
    <row r="16" spans="1:3" ht="31.2" x14ac:dyDescent="0.3">
      <c r="A16" s="3" t="s">
        <v>15</v>
      </c>
      <c r="B16" s="8" t="s">
        <v>16</v>
      </c>
      <c r="C16" s="7">
        <f>SUM(C18+C19)</f>
        <v>-99151384</v>
      </c>
    </row>
    <row r="17" spans="1:3" ht="46.8" hidden="1" x14ac:dyDescent="0.3">
      <c r="A17" s="5" t="s">
        <v>17</v>
      </c>
      <c r="B17" s="11" t="s">
        <v>18</v>
      </c>
      <c r="C17" s="10">
        <f>SUM(C18)</f>
        <v>0</v>
      </c>
    </row>
    <row r="18" spans="1:3" ht="45" hidden="1" customHeight="1" x14ac:dyDescent="0.3">
      <c r="A18" s="5" t="s">
        <v>19</v>
      </c>
      <c r="B18" s="11" t="s">
        <v>20</v>
      </c>
      <c r="C18" s="10">
        <v>0</v>
      </c>
    </row>
    <row r="19" spans="1:3" ht="46.8" x14ac:dyDescent="0.3">
      <c r="A19" s="5" t="s">
        <v>21</v>
      </c>
      <c r="B19" s="9" t="s">
        <v>22</v>
      </c>
      <c r="C19" s="10">
        <f>C20</f>
        <v>-99151384</v>
      </c>
    </row>
    <row r="20" spans="1:3" ht="46.8" x14ac:dyDescent="0.3">
      <c r="A20" s="5" t="s">
        <v>23</v>
      </c>
      <c r="B20" s="9" t="s">
        <v>24</v>
      </c>
      <c r="C20" s="10">
        <v>-99151384</v>
      </c>
    </row>
    <row r="21" spans="1:3" ht="31.5" x14ac:dyDescent="0.3">
      <c r="A21" s="3" t="s">
        <v>25</v>
      </c>
      <c r="B21" s="8" t="s">
        <v>26</v>
      </c>
      <c r="C21" s="7">
        <f>SUM(C24-C23)</f>
        <v>53325777.869999997</v>
      </c>
    </row>
    <row r="22" spans="1:3" x14ac:dyDescent="0.3">
      <c r="A22" s="5" t="s">
        <v>27</v>
      </c>
      <c r="B22" s="9" t="s">
        <v>28</v>
      </c>
      <c r="C22" s="10">
        <f>C23</f>
        <v>42140718.990000002</v>
      </c>
    </row>
    <row r="23" spans="1:3" ht="31.2" x14ac:dyDescent="0.3">
      <c r="A23" s="5" t="s">
        <v>29</v>
      </c>
      <c r="B23" s="9" t="s">
        <v>30</v>
      </c>
      <c r="C23" s="10">
        <f>37410792.86+4729926.13</f>
        <v>42140718.990000002</v>
      </c>
    </row>
    <row r="24" spans="1:3" x14ac:dyDescent="0.3">
      <c r="A24" s="5" t="s">
        <v>31</v>
      </c>
      <c r="B24" s="9" t="s">
        <v>32</v>
      </c>
      <c r="C24" s="10">
        <f>C25</f>
        <v>95466496.859999999</v>
      </c>
    </row>
    <row r="25" spans="1:3" ht="31.2" x14ac:dyDescent="0.3">
      <c r="A25" s="5" t="s">
        <v>33</v>
      </c>
      <c r="B25" s="9" t="s">
        <v>34</v>
      </c>
      <c r="C25" s="10">
        <v>95466496.859999999</v>
      </c>
    </row>
    <row r="26" spans="1:3" ht="31.2" x14ac:dyDescent="0.3">
      <c r="A26" s="3" t="s">
        <v>35</v>
      </c>
      <c r="B26" s="8" t="s">
        <v>36</v>
      </c>
      <c r="C26" s="7">
        <f>C27</f>
        <v>1002040</v>
      </c>
    </row>
    <row r="27" spans="1:3" ht="33.75" customHeight="1" x14ac:dyDescent="0.3">
      <c r="A27" s="5" t="s">
        <v>37</v>
      </c>
      <c r="B27" s="9" t="s">
        <v>38</v>
      </c>
      <c r="C27" s="10">
        <f>C28</f>
        <v>1002040</v>
      </c>
    </row>
    <row r="28" spans="1:3" ht="46.8" x14ac:dyDescent="0.3">
      <c r="A28" s="5" t="s">
        <v>39</v>
      </c>
      <c r="B28" s="9" t="s">
        <v>40</v>
      </c>
      <c r="C28" s="10">
        <v>1002040</v>
      </c>
    </row>
  </sheetData>
  <mergeCells count="4">
    <mergeCell ref="A5:C5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2025-02-19T06:53:39Z</cp:lastPrinted>
  <dcterms:created xsi:type="dcterms:W3CDTF">2023-10-12T07:45:39Z</dcterms:created>
  <dcterms:modified xsi:type="dcterms:W3CDTF">2025-02-25T11:51:31Z</dcterms:modified>
</cp:coreProperties>
</file>